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s10000svj02020\NDOC$\000000_企業団共通\011000_所属から\010200_事業管理部から\08_契約検査課\契約検査課ポータル\03_基準関係\05_書類様式集\工事関係等提出書類　令和７年５月１日～\01_工事関係提出書類\"/>
    </mc:Choice>
  </mc:AlternateContent>
  <xr:revisionPtr revIDLastSave="0" documentId="13_ncr:1_{63C87437-C574-467F-AF46-1809F9D3F8C6}" xr6:coauthVersionLast="47" xr6:coauthVersionMax="47" xr10:uidLastSave="{00000000-0000-0000-0000-000000000000}"/>
  <bookViews>
    <workbookView xWindow="-120" yWindow="-120" windowWidth="20730" windowHeight="11160" xr2:uid="{5ADB8C46-6875-4CB7-BD3B-37AAD3EB643F}"/>
  </bookViews>
  <sheets>
    <sheet name="Sheet1" sheetId="1" r:id="rId1"/>
  </sheets>
  <definedNames>
    <definedName name="_xlnm.Print_Area" localSheetId="0">Sheet1!$A$1:$R$32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7" i="1" l="1"/>
  <c r="R23" i="1"/>
  <c r="R7" i="1"/>
  <c r="R8" i="1"/>
  <c r="R9" i="1"/>
  <c r="R10" i="1"/>
  <c r="R11" i="1"/>
  <c r="R12" i="1"/>
  <c r="R13" i="1"/>
  <c r="R14" i="1"/>
  <c r="R15" i="1"/>
  <c r="R16" i="1"/>
  <c r="R17" i="1"/>
  <c r="R18" i="1"/>
  <c r="R6" i="1"/>
  <c r="R5" i="1"/>
  <c r="H24" i="1"/>
  <c r="N24" i="1"/>
  <c r="O24" i="1"/>
  <c r="C19" i="1"/>
  <c r="D19" i="1"/>
  <c r="D21" i="1" s="1"/>
  <c r="E19" i="1"/>
  <c r="C20" i="1"/>
  <c r="C22" i="1" s="1"/>
  <c r="D22" i="1" s="1"/>
  <c r="E22" i="1" s="1"/>
  <c r="F22" i="1" s="1"/>
  <c r="D20" i="1"/>
  <c r="D24" i="1" s="1"/>
  <c r="D25" i="1" s="1"/>
  <c r="E20" i="1"/>
  <c r="E24" i="1" s="1"/>
  <c r="G20" i="1"/>
  <c r="G24" i="1" s="1"/>
  <c r="H20" i="1"/>
  <c r="I20" i="1"/>
  <c r="I24" i="1" s="1"/>
  <c r="J20" i="1"/>
  <c r="J24" i="1" s="1"/>
  <c r="K20" i="1"/>
  <c r="K24" i="1" s="1"/>
  <c r="L20" i="1"/>
  <c r="L24" i="1" s="1"/>
  <c r="M20" i="1"/>
  <c r="M24" i="1" s="1"/>
  <c r="N20" i="1"/>
  <c r="O20" i="1"/>
  <c r="P20" i="1"/>
  <c r="P24" i="1" s="1"/>
  <c r="Q20" i="1"/>
  <c r="Q24" i="1" s="1"/>
  <c r="G19" i="1"/>
  <c r="H19" i="1"/>
  <c r="H21" i="1" s="1"/>
  <c r="I19" i="1"/>
  <c r="I21" i="1" s="1"/>
  <c r="J19" i="1"/>
  <c r="J21" i="1" s="1"/>
  <c r="K19" i="1"/>
  <c r="K21" i="1" s="1"/>
  <c r="L19" i="1"/>
  <c r="L21" i="1" s="1"/>
  <c r="M19" i="1"/>
  <c r="M21" i="1" s="1"/>
  <c r="N19" i="1"/>
  <c r="N21" i="1" s="1"/>
  <c r="O19" i="1"/>
  <c r="P19" i="1"/>
  <c r="Q19" i="1"/>
  <c r="Q21" i="1" s="1"/>
  <c r="F20" i="1"/>
  <c r="F24" i="1" s="1"/>
  <c r="F19" i="1"/>
  <c r="F21" i="1" s="1"/>
  <c r="G21" i="1" l="1"/>
  <c r="O21" i="1"/>
  <c r="G22" i="1"/>
  <c r="H22" i="1" s="1"/>
  <c r="I22" i="1" s="1"/>
  <c r="J22" i="1" s="1"/>
  <c r="K22" i="1" s="1"/>
  <c r="L22" i="1" s="1"/>
  <c r="M22" i="1" s="1"/>
  <c r="N22" i="1" s="1"/>
  <c r="O22" i="1" s="1"/>
  <c r="P22" i="1" s="1"/>
  <c r="Q22" i="1" s="1"/>
  <c r="R22" i="1" s="1"/>
  <c r="P21" i="1"/>
  <c r="E21" i="1"/>
  <c r="R19" i="1"/>
  <c r="E25" i="1"/>
  <c r="F25" i="1" s="1"/>
  <c r="G25" i="1" s="1"/>
  <c r="H25" i="1" s="1"/>
  <c r="I25" i="1" s="1"/>
  <c r="J25" i="1" s="1"/>
  <c r="K25" i="1" s="1"/>
  <c r="L25" i="1" s="1"/>
  <c r="M25" i="1" s="1"/>
  <c r="N25" i="1" s="1"/>
  <c r="O25" i="1" s="1"/>
  <c r="P25" i="1" s="1"/>
  <c r="Q25" i="1" s="1"/>
  <c r="R25" i="1" s="1"/>
  <c r="R20" i="1"/>
  <c r="C21" i="1"/>
  <c r="C24" i="1"/>
  <c r="R24" i="1" s="1"/>
  <c r="R21" i="1" l="1"/>
</calcChain>
</file>

<file path=xl/sharedStrings.xml><?xml version="1.0" encoding="utf-8"?>
<sst xmlns="http://schemas.openxmlformats.org/spreadsheetml/2006/main" count="52" uniqueCount="43">
  <si>
    <t>工種</t>
  </si>
  <si>
    <t>職種</t>
  </si>
  <si>
    <r>
      <t>令和</t>
    </r>
    <r>
      <rPr>
        <sz val="10.5"/>
        <color theme="1"/>
        <rFont val="Century"/>
        <family val="1"/>
      </rPr>
      <t>8</t>
    </r>
    <r>
      <rPr>
        <sz val="10.5"/>
        <color theme="1"/>
        <rFont val="ＭＳ 明朝"/>
        <family val="1"/>
        <charset val="128"/>
      </rPr>
      <t>年</t>
    </r>
  </si>
  <si>
    <t>令和９年</t>
  </si>
  <si>
    <r>
      <t>令和</t>
    </r>
    <r>
      <rPr>
        <sz val="10.5"/>
        <color theme="1"/>
        <rFont val="Century"/>
        <family val="1"/>
      </rPr>
      <t>10</t>
    </r>
    <r>
      <rPr>
        <sz val="10.5"/>
        <color theme="1"/>
        <rFont val="ＭＳ 明朝"/>
        <family val="1"/>
        <charset val="128"/>
      </rPr>
      <t>年</t>
    </r>
  </si>
  <si>
    <t>合計</t>
  </si>
  <si>
    <r>
      <t>12</t>
    </r>
    <r>
      <rPr>
        <sz val="10.5"/>
        <color theme="1"/>
        <rFont val="ＭＳ 明朝"/>
        <family val="1"/>
        <charset val="128"/>
      </rPr>
      <t>月</t>
    </r>
  </si>
  <si>
    <r>
      <t>1</t>
    </r>
    <r>
      <rPr>
        <sz val="10.5"/>
        <color theme="1"/>
        <rFont val="ＭＳ 明朝"/>
        <family val="1"/>
        <charset val="128"/>
      </rPr>
      <t>月</t>
    </r>
  </si>
  <si>
    <r>
      <t>2</t>
    </r>
    <r>
      <rPr>
        <sz val="10.5"/>
        <color theme="1"/>
        <rFont val="ＭＳ 明朝"/>
        <family val="1"/>
        <charset val="128"/>
      </rPr>
      <t>月</t>
    </r>
  </si>
  <si>
    <r>
      <t>3</t>
    </r>
    <r>
      <rPr>
        <sz val="10.5"/>
        <color theme="1"/>
        <rFont val="ＭＳ 明朝"/>
        <family val="1"/>
        <charset val="128"/>
      </rPr>
      <t>月</t>
    </r>
  </si>
  <si>
    <r>
      <t>4</t>
    </r>
    <r>
      <rPr>
        <sz val="10.5"/>
        <color theme="1"/>
        <rFont val="ＭＳ 明朝"/>
        <family val="1"/>
        <charset val="128"/>
      </rPr>
      <t>月</t>
    </r>
  </si>
  <si>
    <r>
      <t>5</t>
    </r>
    <r>
      <rPr>
        <sz val="10.5"/>
        <color theme="1"/>
        <rFont val="ＭＳ 明朝"/>
        <family val="1"/>
        <charset val="128"/>
      </rPr>
      <t>月</t>
    </r>
  </si>
  <si>
    <r>
      <t>6</t>
    </r>
    <r>
      <rPr>
        <sz val="10.5"/>
        <color theme="1"/>
        <rFont val="ＭＳ 明朝"/>
        <family val="1"/>
        <charset val="128"/>
      </rPr>
      <t>月</t>
    </r>
  </si>
  <si>
    <r>
      <t>7</t>
    </r>
    <r>
      <rPr>
        <sz val="10.5"/>
        <color theme="1"/>
        <rFont val="ＭＳ 明朝"/>
        <family val="1"/>
        <charset val="128"/>
      </rPr>
      <t>月</t>
    </r>
  </si>
  <si>
    <r>
      <t>8</t>
    </r>
    <r>
      <rPr>
        <sz val="10.5"/>
        <color theme="1"/>
        <rFont val="ＭＳ 明朝"/>
        <family val="1"/>
        <charset val="128"/>
      </rPr>
      <t>月</t>
    </r>
  </si>
  <si>
    <r>
      <t>9</t>
    </r>
    <r>
      <rPr>
        <sz val="10.5"/>
        <color theme="1"/>
        <rFont val="ＭＳ 明朝"/>
        <family val="1"/>
        <charset val="128"/>
      </rPr>
      <t>月</t>
    </r>
  </si>
  <si>
    <r>
      <t>10</t>
    </r>
    <r>
      <rPr>
        <sz val="10.5"/>
        <color theme="1"/>
        <rFont val="ＭＳ 明朝"/>
        <family val="1"/>
        <charset val="128"/>
      </rPr>
      <t>月</t>
    </r>
  </si>
  <si>
    <r>
      <t>11</t>
    </r>
    <r>
      <rPr>
        <sz val="10.5"/>
        <color theme="1"/>
        <rFont val="ＭＳ 明朝"/>
        <family val="1"/>
        <charset val="128"/>
      </rPr>
      <t>月</t>
    </r>
  </si>
  <si>
    <t>準備工</t>
  </si>
  <si>
    <t>作業員</t>
  </si>
  <si>
    <t>調査工</t>
  </si>
  <si>
    <t>発進立坑築造工</t>
  </si>
  <si>
    <t>泥水式推進工</t>
  </si>
  <si>
    <t>薬液注入工</t>
  </si>
  <si>
    <t>付帯工</t>
  </si>
  <si>
    <t>交通整理員</t>
  </si>
  <si>
    <t>保安工</t>
  </si>
  <si>
    <t>対象者累計</t>
  </si>
  <si>
    <t>証紙拒否者</t>
  </si>
  <si>
    <t>証紙配布枚数</t>
  </si>
  <si>
    <t>証紙配布累計</t>
  </si>
  <si>
    <t>証紙購入</t>
  </si>
  <si>
    <t>証紙残数</t>
  </si>
  <si>
    <t>※　上段：作業員実績</t>
  </si>
  <si>
    <t xml:space="preserve">    下段：建退共対象人員実績（内数）</t>
    <phoneticPr fontId="4"/>
  </si>
  <si>
    <t>工事名</t>
  </si>
  <si>
    <t>受注者名</t>
  </si>
  <si>
    <t>現場代理人</t>
  </si>
  <si>
    <t>建退共
対象外人員</t>
    <phoneticPr fontId="4"/>
  </si>
  <si>
    <t>労 務 実 績 報 告 書</t>
    <phoneticPr fontId="4"/>
  </si>
  <si>
    <t>【作成記入例】</t>
  </si>
  <si>
    <t>様式　１０２－５</t>
  </si>
  <si>
    <t>工　期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</si>
</sst>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0.5"/>
      <color theme="1"/>
      <name val="Century"/>
      <family val="1"/>
    </font>
    <font>
      <sz val="10.5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8"/>
      <color theme="1"/>
      <name val="ＭＳ 明朝"/>
      <family val="1"/>
      <charset val="128"/>
    </font>
    <font>
      <b/>
      <sz val="10.5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right" vertical="center" wrapText="1"/>
    </xf>
    <xf numFmtId="38" fontId="2" fillId="0" borderId="1" xfId="1" applyFont="1" applyBorder="1" applyAlignment="1">
      <alignment horizontal="right" vertical="center" wrapText="1"/>
    </xf>
    <xf numFmtId="38" fontId="2" fillId="0" borderId="2" xfId="1" applyFont="1" applyBorder="1" applyAlignment="1">
      <alignment horizontal="right" vertical="center" wrapText="1"/>
    </xf>
    <xf numFmtId="38" fontId="2" fillId="0" borderId="3" xfId="1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5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8F60EF-F530-469B-8D44-977F779FB7E3}">
  <sheetPr>
    <pageSetUpPr fitToPage="1"/>
  </sheetPr>
  <dimension ref="A1:R32"/>
  <sheetViews>
    <sheetView tabSelected="1" topLeftCell="A21" workbookViewId="0">
      <selection activeCell="H32" sqref="H32"/>
    </sheetView>
  </sheetViews>
  <sheetFormatPr defaultRowHeight="18.75" x14ac:dyDescent="0.4"/>
  <cols>
    <col min="1" max="1" width="13.625" customWidth="1"/>
    <col min="3" max="18" width="8.625" customWidth="1"/>
  </cols>
  <sheetData>
    <row r="1" spans="1:18" x14ac:dyDescent="0.4">
      <c r="A1" s="11" t="s">
        <v>41</v>
      </c>
      <c r="B1" s="11"/>
      <c r="C1" s="11"/>
    </row>
    <row r="2" spans="1:18" ht="21" x14ac:dyDescent="0.4">
      <c r="F2" s="12" t="s">
        <v>39</v>
      </c>
      <c r="G2" s="12"/>
      <c r="H2" s="12"/>
      <c r="I2" s="12"/>
      <c r="J2" s="12"/>
      <c r="K2" s="12"/>
      <c r="L2" s="12"/>
      <c r="M2" s="12"/>
      <c r="P2" s="10" t="s">
        <v>40</v>
      </c>
      <c r="Q2" s="10"/>
      <c r="R2" s="10"/>
    </row>
    <row r="3" spans="1:18" x14ac:dyDescent="0.4">
      <c r="A3" s="15" t="s">
        <v>0</v>
      </c>
      <c r="B3" s="15" t="s">
        <v>1</v>
      </c>
      <c r="C3" s="2" t="s">
        <v>2</v>
      </c>
      <c r="D3" s="15" t="s">
        <v>3</v>
      </c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 t="s">
        <v>4</v>
      </c>
      <c r="Q3" s="15"/>
      <c r="R3" s="15" t="s">
        <v>5</v>
      </c>
    </row>
    <row r="4" spans="1:18" ht="24" customHeight="1" x14ac:dyDescent="0.4">
      <c r="A4" s="15"/>
      <c r="B4" s="15"/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  <c r="K4" s="1" t="s">
        <v>14</v>
      </c>
      <c r="L4" s="1" t="s">
        <v>15</v>
      </c>
      <c r="M4" s="1" t="s">
        <v>16</v>
      </c>
      <c r="N4" s="1" t="s">
        <v>17</v>
      </c>
      <c r="O4" s="1" t="s">
        <v>6</v>
      </c>
      <c r="P4" s="1" t="s">
        <v>7</v>
      </c>
      <c r="Q4" s="1" t="s">
        <v>8</v>
      </c>
      <c r="R4" s="15"/>
    </row>
    <row r="5" spans="1:18" x14ac:dyDescent="0.4">
      <c r="A5" s="15" t="s">
        <v>18</v>
      </c>
      <c r="B5" s="15" t="s">
        <v>19</v>
      </c>
      <c r="C5" s="3"/>
      <c r="D5" s="3"/>
      <c r="E5" s="3"/>
      <c r="F5" s="4">
        <v>34</v>
      </c>
      <c r="G5" s="4">
        <v>57</v>
      </c>
      <c r="H5" s="3"/>
      <c r="I5" s="3"/>
      <c r="J5" s="3"/>
      <c r="K5" s="3"/>
      <c r="L5" s="3"/>
      <c r="M5" s="3"/>
      <c r="N5" s="3"/>
      <c r="O5" s="3"/>
      <c r="P5" s="3"/>
      <c r="Q5" s="3"/>
      <c r="R5" s="8">
        <f>SUM(C5:Q5)</f>
        <v>91</v>
      </c>
    </row>
    <row r="6" spans="1:18" x14ac:dyDescent="0.4">
      <c r="A6" s="15"/>
      <c r="B6" s="15"/>
      <c r="C6" s="5"/>
      <c r="D6" s="5"/>
      <c r="E6" s="5"/>
      <c r="F6" s="6">
        <v>25</v>
      </c>
      <c r="G6" s="6">
        <v>42</v>
      </c>
      <c r="H6" s="5"/>
      <c r="I6" s="5"/>
      <c r="J6" s="5"/>
      <c r="K6" s="5"/>
      <c r="L6" s="5"/>
      <c r="M6" s="5"/>
      <c r="N6" s="5"/>
      <c r="O6" s="5"/>
      <c r="P6" s="5"/>
      <c r="Q6" s="5"/>
      <c r="R6" s="9">
        <f>SUM(C6:Q6)</f>
        <v>67</v>
      </c>
    </row>
    <row r="7" spans="1:18" x14ac:dyDescent="0.4">
      <c r="A7" s="15" t="s">
        <v>20</v>
      </c>
      <c r="B7" s="15" t="s">
        <v>19</v>
      </c>
      <c r="C7" s="3"/>
      <c r="D7" s="3"/>
      <c r="E7" s="3"/>
      <c r="F7" s="3"/>
      <c r="G7" s="4">
        <v>6</v>
      </c>
      <c r="H7" s="3"/>
      <c r="I7" s="3"/>
      <c r="J7" s="3"/>
      <c r="K7" s="3"/>
      <c r="L7" s="3"/>
      <c r="M7" s="3"/>
      <c r="N7" s="3"/>
      <c r="O7" s="4">
        <v>15</v>
      </c>
      <c r="P7" s="3"/>
      <c r="Q7" s="3"/>
      <c r="R7" s="8">
        <f t="shared" ref="R7:R18" si="0">SUM(C7:Q7)</f>
        <v>21</v>
      </c>
    </row>
    <row r="8" spans="1:18" x14ac:dyDescent="0.4">
      <c r="A8" s="15"/>
      <c r="B8" s="15"/>
      <c r="C8" s="5"/>
      <c r="D8" s="5"/>
      <c r="E8" s="5"/>
      <c r="F8" s="5"/>
      <c r="G8" s="6">
        <v>3</v>
      </c>
      <c r="H8" s="5"/>
      <c r="I8" s="5"/>
      <c r="J8" s="5"/>
      <c r="K8" s="5"/>
      <c r="L8" s="5"/>
      <c r="M8" s="5"/>
      <c r="N8" s="5"/>
      <c r="O8" s="6">
        <v>5</v>
      </c>
      <c r="P8" s="5"/>
      <c r="Q8" s="5"/>
      <c r="R8" s="9">
        <f t="shared" si="0"/>
        <v>8</v>
      </c>
    </row>
    <row r="9" spans="1:18" x14ac:dyDescent="0.4">
      <c r="A9" s="15" t="s">
        <v>21</v>
      </c>
      <c r="B9" s="15" t="s">
        <v>19</v>
      </c>
      <c r="C9" s="3"/>
      <c r="D9" s="3"/>
      <c r="E9" s="3"/>
      <c r="F9" s="3"/>
      <c r="G9" s="4">
        <v>20</v>
      </c>
      <c r="H9" s="4">
        <v>120</v>
      </c>
      <c r="I9" s="4">
        <v>177</v>
      </c>
      <c r="J9" s="4">
        <v>235</v>
      </c>
      <c r="K9" s="4">
        <v>50</v>
      </c>
      <c r="L9" s="3"/>
      <c r="M9" s="3"/>
      <c r="N9" s="3"/>
      <c r="O9" s="4">
        <v>17</v>
      </c>
      <c r="P9" s="4">
        <v>169</v>
      </c>
      <c r="Q9" s="4">
        <v>315</v>
      </c>
      <c r="R9" s="8">
        <f t="shared" si="0"/>
        <v>1103</v>
      </c>
    </row>
    <row r="10" spans="1:18" x14ac:dyDescent="0.4">
      <c r="A10" s="15"/>
      <c r="B10" s="15"/>
      <c r="C10" s="5"/>
      <c r="D10" s="5"/>
      <c r="E10" s="5"/>
      <c r="F10" s="5"/>
      <c r="G10" s="6">
        <v>13</v>
      </c>
      <c r="H10" s="6">
        <v>82</v>
      </c>
      <c r="I10" s="6">
        <v>124</v>
      </c>
      <c r="J10" s="6">
        <v>160</v>
      </c>
      <c r="K10" s="6">
        <v>34</v>
      </c>
      <c r="L10" s="5"/>
      <c r="M10" s="5"/>
      <c r="N10" s="5"/>
      <c r="O10" s="6">
        <v>10</v>
      </c>
      <c r="P10" s="6">
        <v>126</v>
      </c>
      <c r="Q10" s="6">
        <v>293</v>
      </c>
      <c r="R10" s="9">
        <f t="shared" si="0"/>
        <v>842</v>
      </c>
    </row>
    <row r="11" spans="1:18" x14ac:dyDescent="0.4">
      <c r="A11" s="15" t="s">
        <v>22</v>
      </c>
      <c r="B11" s="15" t="s">
        <v>19</v>
      </c>
      <c r="C11" s="3"/>
      <c r="D11" s="3"/>
      <c r="E11" s="3"/>
      <c r="F11" s="3"/>
      <c r="G11" s="3"/>
      <c r="H11" s="3"/>
      <c r="I11" s="3"/>
      <c r="J11" s="3"/>
      <c r="K11" s="3"/>
      <c r="L11" s="4">
        <v>191</v>
      </c>
      <c r="M11" s="4">
        <v>246</v>
      </c>
      <c r="N11" s="4">
        <v>295</v>
      </c>
      <c r="O11" s="4">
        <v>357</v>
      </c>
      <c r="P11" s="4">
        <v>56</v>
      </c>
      <c r="Q11" s="3"/>
      <c r="R11" s="8">
        <f t="shared" si="0"/>
        <v>1145</v>
      </c>
    </row>
    <row r="12" spans="1:18" x14ac:dyDescent="0.4">
      <c r="A12" s="15"/>
      <c r="B12" s="15"/>
      <c r="C12" s="5"/>
      <c r="D12" s="5"/>
      <c r="E12" s="5"/>
      <c r="F12" s="5"/>
      <c r="G12" s="5"/>
      <c r="H12" s="5"/>
      <c r="I12" s="5"/>
      <c r="J12" s="5"/>
      <c r="K12" s="5"/>
      <c r="L12" s="6">
        <v>94</v>
      </c>
      <c r="M12" s="6">
        <v>123</v>
      </c>
      <c r="N12" s="6">
        <v>148</v>
      </c>
      <c r="O12" s="6">
        <v>181</v>
      </c>
      <c r="P12" s="6">
        <v>27</v>
      </c>
      <c r="Q12" s="5"/>
      <c r="R12" s="9">
        <f t="shared" si="0"/>
        <v>573</v>
      </c>
    </row>
    <row r="13" spans="1:18" x14ac:dyDescent="0.4">
      <c r="A13" s="15" t="s">
        <v>23</v>
      </c>
      <c r="B13" s="15" t="s">
        <v>19</v>
      </c>
      <c r="C13" s="3"/>
      <c r="D13" s="3"/>
      <c r="E13" s="3"/>
      <c r="F13" s="3"/>
      <c r="G13" s="3"/>
      <c r="H13" s="3"/>
      <c r="I13" s="4">
        <v>110</v>
      </c>
      <c r="J13" s="4">
        <v>128</v>
      </c>
      <c r="K13" s="4">
        <v>189</v>
      </c>
      <c r="L13" s="4">
        <v>225</v>
      </c>
      <c r="M13" s="3"/>
      <c r="N13" s="3"/>
      <c r="O13" s="3"/>
      <c r="P13" s="3"/>
      <c r="Q13" s="3"/>
      <c r="R13" s="8">
        <f t="shared" si="0"/>
        <v>652</v>
      </c>
    </row>
    <row r="14" spans="1:18" x14ac:dyDescent="0.4">
      <c r="A14" s="15"/>
      <c r="B14" s="15"/>
      <c r="C14" s="5"/>
      <c r="D14" s="5"/>
      <c r="E14" s="5"/>
      <c r="F14" s="5"/>
      <c r="G14" s="5"/>
      <c r="H14" s="5"/>
      <c r="I14" s="6">
        <v>78</v>
      </c>
      <c r="J14" s="6">
        <v>51</v>
      </c>
      <c r="K14" s="6">
        <v>76</v>
      </c>
      <c r="L14" s="6">
        <v>90</v>
      </c>
      <c r="M14" s="5"/>
      <c r="N14" s="5"/>
      <c r="O14" s="5"/>
      <c r="P14" s="5"/>
      <c r="Q14" s="5"/>
      <c r="R14" s="9">
        <f t="shared" si="0"/>
        <v>295</v>
      </c>
    </row>
    <row r="15" spans="1:18" x14ac:dyDescent="0.4">
      <c r="A15" s="15" t="s">
        <v>24</v>
      </c>
      <c r="B15" s="15" t="s">
        <v>19</v>
      </c>
      <c r="C15" s="3"/>
      <c r="D15" s="3"/>
      <c r="E15" s="3"/>
      <c r="F15" s="4">
        <v>50</v>
      </c>
      <c r="G15" s="4">
        <v>59</v>
      </c>
      <c r="H15" s="4">
        <v>90</v>
      </c>
      <c r="I15" s="4">
        <v>92</v>
      </c>
      <c r="J15" s="18"/>
      <c r="K15" s="4">
        <v>12</v>
      </c>
      <c r="L15" s="4">
        <v>67</v>
      </c>
      <c r="M15" s="4">
        <v>84</v>
      </c>
      <c r="N15" s="4">
        <v>49</v>
      </c>
      <c r="O15" s="4">
        <v>10</v>
      </c>
      <c r="P15" s="3"/>
      <c r="Q15" s="3"/>
      <c r="R15" s="8">
        <f t="shared" si="0"/>
        <v>513</v>
      </c>
    </row>
    <row r="16" spans="1:18" x14ac:dyDescent="0.4">
      <c r="A16" s="15"/>
      <c r="B16" s="15"/>
      <c r="C16" s="5"/>
      <c r="D16" s="5"/>
      <c r="E16" s="5"/>
      <c r="F16" s="6">
        <v>30</v>
      </c>
      <c r="G16" s="6">
        <v>34</v>
      </c>
      <c r="H16" s="6">
        <v>70</v>
      </c>
      <c r="I16" s="6">
        <v>73</v>
      </c>
      <c r="J16" s="19"/>
      <c r="K16" s="6">
        <v>5</v>
      </c>
      <c r="L16" s="6">
        <v>42</v>
      </c>
      <c r="M16" s="6">
        <v>65</v>
      </c>
      <c r="N16" s="6">
        <v>31</v>
      </c>
      <c r="O16" s="6">
        <v>3</v>
      </c>
      <c r="P16" s="5"/>
      <c r="Q16" s="5"/>
      <c r="R16" s="9">
        <f t="shared" si="0"/>
        <v>353</v>
      </c>
    </row>
    <row r="17" spans="1:18" x14ac:dyDescent="0.4">
      <c r="A17" s="15" t="s">
        <v>25</v>
      </c>
      <c r="B17" s="15" t="s">
        <v>26</v>
      </c>
      <c r="C17" s="3"/>
      <c r="D17" s="3"/>
      <c r="E17" s="3"/>
      <c r="F17" s="3"/>
      <c r="G17" s="4">
        <v>2</v>
      </c>
      <c r="H17" s="4">
        <v>34</v>
      </c>
      <c r="I17" s="4">
        <v>53</v>
      </c>
      <c r="J17" s="4">
        <v>54</v>
      </c>
      <c r="K17" s="4">
        <v>70</v>
      </c>
      <c r="L17" s="4">
        <v>54</v>
      </c>
      <c r="M17" s="4">
        <v>56</v>
      </c>
      <c r="N17" s="4">
        <v>54</v>
      </c>
      <c r="O17" s="4">
        <v>48</v>
      </c>
      <c r="P17" s="4">
        <v>39</v>
      </c>
      <c r="Q17" s="4">
        <v>30</v>
      </c>
      <c r="R17" s="8">
        <f t="shared" si="0"/>
        <v>494</v>
      </c>
    </row>
    <row r="18" spans="1:18" x14ac:dyDescent="0.4">
      <c r="A18" s="15"/>
      <c r="B18" s="15"/>
      <c r="C18" s="5"/>
      <c r="D18" s="5"/>
      <c r="E18" s="5"/>
      <c r="F18" s="5"/>
      <c r="G18" s="6">
        <v>0</v>
      </c>
      <c r="H18" s="6">
        <v>12</v>
      </c>
      <c r="I18" s="6">
        <v>23</v>
      </c>
      <c r="J18" s="6">
        <v>24</v>
      </c>
      <c r="K18" s="6">
        <v>36</v>
      </c>
      <c r="L18" s="6">
        <v>28</v>
      </c>
      <c r="M18" s="6">
        <v>27</v>
      </c>
      <c r="N18" s="6">
        <v>28</v>
      </c>
      <c r="O18" s="6">
        <v>22</v>
      </c>
      <c r="P18" s="6">
        <v>21</v>
      </c>
      <c r="Q18" s="6">
        <v>18</v>
      </c>
      <c r="R18" s="9">
        <f t="shared" si="0"/>
        <v>239</v>
      </c>
    </row>
    <row r="19" spans="1:18" x14ac:dyDescent="0.4">
      <c r="A19" s="15" t="s">
        <v>5</v>
      </c>
      <c r="B19" s="17"/>
      <c r="C19" s="8">
        <f t="shared" ref="C19:E19" si="1">C5+C7+C9+C11+C13+C15+C17</f>
        <v>0</v>
      </c>
      <c r="D19" s="8">
        <f t="shared" si="1"/>
        <v>0</v>
      </c>
      <c r="E19" s="8">
        <f t="shared" si="1"/>
        <v>0</v>
      </c>
      <c r="F19" s="8">
        <f>F5+F7+F9+F11+F13+F15+F17</f>
        <v>84</v>
      </c>
      <c r="G19" s="8">
        <f t="shared" ref="G19:Q19" si="2">G5+G7+G9+G11+G13+G15+G17</f>
        <v>144</v>
      </c>
      <c r="H19" s="8">
        <f t="shared" si="2"/>
        <v>244</v>
      </c>
      <c r="I19" s="8">
        <f t="shared" si="2"/>
        <v>432</v>
      </c>
      <c r="J19" s="8">
        <f t="shared" si="2"/>
        <v>417</v>
      </c>
      <c r="K19" s="8">
        <f t="shared" si="2"/>
        <v>321</v>
      </c>
      <c r="L19" s="8">
        <f t="shared" si="2"/>
        <v>537</v>
      </c>
      <c r="M19" s="8">
        <f t="shared" si="2"/>
        <v>386</v>
      </c>
      <c r="N19" s="8">
        <f t="shared" si="2"/>
        <v>398</v>
      </c>
      <c r="O19" s="8">
        <f t="shared" si="2"/>
        <v>447</v>
      </c>
      <c r="P19" s="8">
        <f t="shared" si="2"/>
        <v>264</v>
      </c>
      <c r="Q19" s="8">
        <f t="shared" si="2"/>
        <v>345</v>
      </c>
      <c r="R19" s="8">
        <f>SUM(C19:Q19)</f>
        <v>4019</v>
      </c>
    </row>
    <row r="20" spans="1:18" x14ac:dyDescent="0.4">
      <c r="A20" s="15"/>
      <c r="B20" s="17"/>
      <c r="C20" s="9">
        <f t="shared" ref="C20:E20" si="3">C6+C8+C10+C12+C14+C16+C18</f>
        <v>0</v>
      </c>
      <c r="D20" s="9">
        <f t="shared" si="3"/>
        <v>0</v>
      </c>
      <c r="E20" s="9">
        <f t="shared" si="3"/>
        <v>0</v>
      </c>
      <c r="F20" s="9">
        <f>F6+F8+F10+F12+F14+F16+F18</f>
        <v>55</v>
      </c>
      <c r="G20" s="9">
        <f t="shared" ref="G20:Q20" si="4">G6+G8+G10+G12+G14+G16+G18</f>
        <v>92</v>
      </c>
      <c r="H20" s="9">
        <f t="shared" si="4"/>
        <v>164</v>
      </c>
      <c r="I20" s="9">
        <f t="shared" si="4"/>
        <v>298</v>
      </c>
      <c r="J20" s="9">
        <f t="shared" si="4"/>
        <v>235</v>
      </c>
      <c r="K20" s="9">
        <f t="shared" si="4"/>
        <v>151</v>
      </c>
      <c r="L20" s="9">
        <f t="shared" si="4"/>
        <v>254</v>
      </c>
      <c r="M20" s="9">
        <f t="shared" si="4"/>
        <v>215</v>
      </c>
      <c r="N20" s="9">
        <f t="shared" si="4"/>
        <v>207</v>
      </c>
      <c r="O20" s="9">
        <f t="shared" si="4"/>
        <v>221</v>
      </c>
      <c r="P20" s="9">
        <f t="shared" si="4"/>
        <v>174</v>
      </c>
      <c r="Q20" s="9">
        <f t="shared" si="4"/>
        <v>311</v>
      </c>
      <c r="R20" s="9">
        <f t="shared" ref="R20:R24" si="5">SUM(C20:Q20)</f>
        <v>2377</v>
      </c>
    </row>
    <row r="21" spans="1:18" ht="30" customHeight="1" x14ac:dyDescent="0.4">
      <c r="A21" s="2" t="s">
        <v>38</v>
      </c>
      <c r="B21" s="1"/>
      <c r="C21" s="7">
        <f t="shared" ref="C21:E21" si="6">C19-C20</f>
        <v>0</v>
      </c>
      <c r="D21" s="7">
        <f t="shared" si="6"/>
        <v>0</v>
      </c>
      <c r="E21" s="7">
        <f t="shared" si="6"/>
        <v>0</v>
      </c>
      <c r="F21" s="7">
        <f>F19-F20</f>
        <v>29</v>
      </c>
      <c r="G21" s="7">
        <f t="shared" ref="G21:Q21" si="7">G19-G20</f>
        <v>52</v>
      </c>
      <c r="H21" s="7">
        <f t="shared" si="7"/>
        <v>80</v>
      </c>
      <c r="I21" s="7">
        <f t="shared" si="7"/>
        <v>134</v>
      </c>
      <c r="J21" s="7">
        <f t="shared" si="7"/>
        <v>182</v>
      </c>
      <c r="K21" s="7">
        <f t="shared" si="7"/>
        <v>170</v>
      </c>
      <c r="L21" s="7">
        <f t="shared" si="7"/>
        <v>283</v>
      </c>
      <c r="M21" s="7">
        <f t="shared" si="7"/>
        <v>171</v>
      </c>
      <c r="N21" s="7">
        <f t="shared" si="7"/>
        <v>191</v>
      </c>
      <c r="O21" s="7">
        <f t="shared" si="7"/>
        <v>226</v>
      </c>
      <c r="P21" s="7">
        <f t="shared" si="7"/>
        <v>90</v>
      </c>
      <c r="Q21" s="7">
        <f t="shared" si="7"/>
        <v>34</v>
      </c>
      <c r="R21" s="8">
        <f t="shared" si="5"/>
        <v>1642</v>
      </c>
    </row>
    <row r="22" spans="1:18" ht="30" customHeight="1" x14ac:dyDescent="0.4">
      <c r="A22" s="2" t="s">
        <v>27</v>
      </c>
      <c r="B22" s="1"/>
      <c r="C22" s="7">
        <f>C20</f>
        <v>0</v>
      </c>
      <c r="D22" s="7">
        <f>C22+D20</f>
        <v>0</v>
      </c>
      <c r="E22" s="7">
        <f t="shared" ref="E22:Q22" si="8">D22+E20</f>
        <v>0</v>
      </c>
      <c r="F22" s="7">
        <f t="shared" si="8"/>
        <v>55</v>
      </c>
      <c r="G22" s="7">
        <f t="shared" si="8"/>
        <v>147</v>
      </c>
      <c r="H22" s="7">
        <f t="shared" si="8"/>
        <v>311</v>
      </c>
      <c r="I22" s="7">
        <f t="shared" si="8"/>
        <v>609</v>
      </c>
      <c r="J22" s="7">
        <f t="shared" si="8"/>
        <v>844</v>
      </c>
      <c r="K22" s="7">
        <f t="shared" si="8"/>
        <v>995</v>
      </c>
      <c r="L22" s="7">
        <f t="shared" si="8"/>
        <v>1249</v>
      </c>
      <c r="M22" s="7">
        <f t="shared" si="8"/>
        <v>1464</v>
      </c>
      <c r="N22" s="7">
        <f t="shared" si="8"/>
        <v>1671</v>
      </c>
      <c r="O22" s="7">
        <f t="shared" si="8"/>
        <v>1892</v>
      </c>
      <c r="P22" s="7">
        <f t="shared" si="8"/>
        <v>2066</v>
      </c>
      <c r="Q22" s="7">
        <f t="shared" si="8"/>
        <v>2377</v>
      </c>
      <c r="R22" s="8">
        <f>Q22</f>
        <v>2377</v>
      </c>
    </row>
    <row r="23" spans="1:18" ht="30" customHeight="1" x14ac:dyDescent="0.4">
      <c r="A23" s="2" t="s">
        <v>28</v>
      </c>
      <c r="B23" s="1"/>
      <c r="C23" s="7"/>
      <c r="D23" s="7"/>
      <c r="E23" s="7"/>
      <c r="F23" s="7">
        <v>0</v>
      </c>
      <c r="G23" s="7">
        <v>0</v>
      </c>
      <c r="H23" s="7">
        <v>12</v>
      </c>
      <c r="I23" s="7">
        <v>0</v>
      </c>
      <c r="J23" s="7">
        <v>0</v>
      </c>
      <c r="K23" s="7">
        <v>12</v>
      </c>
      <c r="L23" s="7">
        <v>0</v>
      </c>
      <c r="M23" s="7">
        <v>0</v>
      </c>
      <c r="N23" s="7">
        <v>12</v>
      </c>
      <c r="O23" s="7">
        <v>0</v>
      </c>
      <c r="P23" s="7">
        <v>0</v>
      </c>
      <c r="Q23" s="7">
        <v>0</v>
      </c>
      <c r="R23" s="8">
        <f t="shared" si="5"/>
        <v>36</v>
      </c>
    </row>
    <row r="24" spans="1:18" ht="30" customHeight="1" x14ac:dyDescent="0.4">
      <c r="A24" s="2" t="s">
        <v>29</v>
      </c>
      <c r="B24" s="1"/>
      <c r="C24" s="7">
        <f>C20-C23</f>
        <v>0</v>
      </c>
      <c r="D24" s="7">
        <f t="shared" ref="D24:Q24" si="9">D20-D23</f>
        <v>0</v>
      </c>
      <c r="E24" s="7">
        <f t="shared" si="9"/>
        <v>0</v>
      </c>
      <c r="F24" s="7">
        <f t="shared" si="9"/>
        <v>55</v>
      </c>
      <c r="G24" s="7">
        <f t="shared" si="9"/>
        <v>92</v>
      </c>
      <c r="H24" s="7">
        <f t="shared" si="9"/>
        <v>152</v>
      </c>
      <c r="I24" s="7">
        <f t="shared" si="9"/>
        <v>298</v>
      </c>
      <c r="J24" s="7">
        <f t="shared" si="9"/>
        <v>235</v>
      </c>
      <c r="K24" s="7">
        <f t="shared" si="9"/>
        <v>139</v>
      </c>
      <c r="L24" s="7">
        <f t="shared" si="9"/>
        <v>254</v>
      </c>
      <c r="M24" s="7">
        <f t="shared" si="9"/>
        <v>215</v>
      </c>
      <c r="N24" s="7">
        <f t="shared" si="9"/>
        <v>195</v>
      </c>
      <c r="O24" s="7">
        <f t="shared" si="9"/>
        <v>221</v>
      </c>
      <c r="P24" s="7">
        <f t="shared" si="9"/>
        <v>174</v>
      </c>
      <c r="Q24" s="7">
        <f t="shared" si="9"/>
        <v>311</v>
      </c>
      <c r="R24" s="8">
        <f t="shared" si="5"/>
        <v>2341</v>
      </c>
    </row>
    <row r="25" spans="1:18" ht="30" customHeight="1" x14ac:dyDescent="0.4">
      <c r="A25" s="2" t="s">
        <v>30</v>
      </c>
      <c r="B25" s="1"/>
      <c r="C25" s="7"/>
      <c r="D25" s="7">
        <f>C25+D24</f>
        <v>0</v>
      </c>
      <c r="E25" s="7">
        <f t="shared" ref="E25:Q25" si="10">D25+E24</f>
        <v>0</v>
      </c>
      <c r="F25" s="7">
        <f t="shared" si="10"/>
        <v>55</v>
      </c>
      <c r="G25" s="7">
        <f t="shared" si="10"/>
        <v>147</v>
      </c>
      <c r="H25" s="7">
        <f t="shared" si="10"/>
        <v>299</v>
      </c>
      <c r="I25" s="7">
        <f t="shared" si="10"/>
        <v>597</v>
      </c>
      <c r="J25" s="7">
        <f t="shared" si="10"/>
        <v>832</v>
      </c>
      <c r="K25" s="7">
        <f t="shared" si="10"/>
        <v>971</v>
      </c>
      <c r="L25" s="7">
        <f t="shared" si="10"/>
        <v>1225</v>
      </c>
      <c r="M25" s="7">
        <f t="shared" si="10"/>
        <v>1440</v>
      </c>
      <c r="N25" s="7">
        <f t="shared" si="10"/>
        <v>1635</v>
      </c>
      <c r="O25" s="7">
        <f t="shared" si="10"/>
        <v>1856</v>
      </c>
      <c r="P25" s="7">
        <f t="shared" si="10"/>
        <v>2030</v>
      </c>
      <c r="Q25" s="7">
        <f t="shared" si="10"/>
        <v>2341</v>
      </c>
      <c r="R25" s="8">
        <f>Q25</f>
        <v>2341</v>
      </c>
    </row>
    <row r="26" spans="1:18" ht="30" customHeight="1" x14ac:dyDescent="0.4">
      <c r="A26" s="2" t="s">
        <v>31</v>
      </c>
      <c r="B26" s="1"/>
      <c r="C26" s="7"/>
      <c r="D26" s="7"/>
      <c r="E26" s="7"/>
      <c r="F26" s="7">
        <v>1500</v>
      </c>
      <c r="G26" s="7"/>
      <c r="H26" s="7"/>
      <c r="I26" s="7"/>
      <c r="J26" s="7"/>
      <c r="K26" s="7"/>
      <c r="L26" s="7"/>
      <c r="M26" s="7"/>
      <c r="N26" s="7">
        <v>700</v>
      </c>
      <c r="O26" s="7"/>
      <c r="P26" s="7"/>
      <c r="Q26" s="7">
        <v>141</v>
      </c>
      <c r="R26" s="8"/>
    </row>
    <row r="27" spans="1:18" ht="30" customHeight="1" x14ac:dyDescent="0.4">
      <c r="A27" s="2" t="s">
        <v>32</v>
      </c>
      <c r="B27" s="1"/>
      <c r="C27" s="7"/>
      <c r="D27" s="7"/>
      <c r="E27" s="7"/>
      <c r="F27" s="7">
        <v>1445</v>
      </c>
      <c r="G27" s="7">
        <v>1353</v>
      </c>
      <c r="H27" s="7">
        <v>1201</v>
      </c>
      <c r="I27" s="7">
        <v>903</v>
      </c>
      <c r="J27" s="7">
        <v>668</v>
      </c>
      <c r="K27" s="7">
        <v>529</v>
      </c>
      <c r="L27" s="7">
        <v>275</v>
      </c>
      <c r="M27" s="7">
        <v>60</v>
      </c>
      <c r="N27" s="7">
        <v>565</v>
      </c>
      <c r="O27" s="7">
        <v>344</v>
      </c>
      <c r="P27" s="7">
        <v>170</v>
      </c>
      <c r="Q27" s="7">
        <v>0</v>
      </c>
      <c r="R27" s="7">
        <f>Q27</f>
        <v>0</v>
      </c>
    </row>
    <row r="28" spans="1:18" ht="5.25" customHeight="1" x14ac:dyDescent="0.4"/>
    <row r="29" spans="1:18" x14ac:dyDescent="0.4">
      <c r="B29" s="13" t="s">
        <v>33</v>
      </c>
      <c r="C29" s="13"/>
      <c r="D29" s="13"/>
      <c r="E29" s="13"/>
      <c r="F29" s="13"/>
      <c r="J29" s="14" t="s">
        <v>35</v>
      </c>
      <c r="K29" s="14"/>
      <c r="L29" s="16"/>
      <c r="M29" s="16"/>
      <c r="N29" s="16"/>
      <c r="O29" s="16"/>
      <c r="P29" s="16"/>
      <c r="Q29" s="16"/>
      <c r="R29" s="16"/>
    </row>
    <row r="30" spans="1:18" x14ac:dyDescent="0.4">
      <c r="B30" s="13" t="s">
        <v>34</v>
      </c>
      <c r="C30" s="13"/>
      <c r="D30" s="13"/>
      <c r="E30" s="13"/>
      <c r="F30" s="13"/>
      <c r="J30" s="14" t="s">
        <v>42</v>
      </c>
      <c r="K30" s="14"/>
      <c r="L30" s="16"/>
      <c r="M30" s="16"/>
      <c r="N30" s="16"/>
      <c r="O30" s="16"/>
      <c r="P30" s="16"/>
      <c r="Q30" s="16"/>
      <c r="R30" s="16"/>
    </row>
    <row r="31" spans="1:18" x14ac:dyDescent="0.4">
      <c r="J31" s="14" t="s">
        <v>36</v>
      </c>
      <c r="K31" s="14"/>
      <c r="L31" s="16"/>
      <c r="M31" s="16"/>
      <c r="N31" s="16"/>
      <c r="O31" s="16"/>
      <c r="P31" s="16"/>
      <c r="Q31" s="16"/>
      <c r="R31" s="16"/>
    </row>
    <row r="32" spans="1:18" ht="21" customHeight="1" x14ac:dyDescent="0.4">
      <c r="J32" s="15" t="s">
        <v>37</v>
      </c>
      <c r="K32" s="15"/>
      <c r="L32" s="16"/>
      <c r="M32" s="16"/>
      <c r="N32" s="16"/>
      <c r="O32" s="16"/>
      <c r="P32" s="16"/>
      <c r="Q32" s="16"/>
      <c r="R32" s="16"/>
    </row>
  </sheetData>
  <mergeCells count="35">
    <mergeCell ref="A5:A6"/>
    <mergeCell ref="B5:B6"/>
    <mergeCell ref="A3:A4"/>
    <mergeCell ref="B3:B4"/>
    <mergeCell ref="D3:O3"/>
    <mergeCell ref="P3:Q3"/>
    <mergeCell ref="R3:R4"/>
    <mergeCell ref="A11:A12"/>
    <mergeCell ref="B11:B12"/>
    <mergeCell ref="A9:A10"/>
    <mergeCell ref="B9:B10"/>
    <mergeCell ref="A7:A8"/>
    <mergeCell ref="B7:B8"/>
    <mergeCell ref="J31:K31"/>
    <mergeCell ref="J32:K32"/>
    <mergeCell ref="L29:R29"/>
    <mergeCell ref="L30:R30"/>
    <mergeCell ref="L31:R31"/>
    <mergeCell ref="L32:R32"/>
    <mergeCell ref="P2:R2"/>
    <mergeCell ref="A1:C1"/>
    <mergeCell ref="F2:M2"/>
    <mergeCell ref="B30:F30"/>
    <mergeCell ref="J29:K29"/>
    <mergeCell ref="J30:K30"/>
    <mergeCell ref="A19:A20"/>
    <mergeCell ref="B19:B20"/>
    <mergeCell ref="B29:F29"/>
    <mergeCell ref="A17:A18"/>
    <mergeCell ref="B17:B18"/>
    <mergeCell ref="A15:A16"/>
    <mergeCell ref="B15:B16"/>
    <mergeCell ref="J15:J16"/>
    <mergeCell ref="A13:A14"/>
    <mergeCell ref="B13:B14"/>
  </mergeCells>
  <phoneticPr fontId="4"/>
  <pageMargins left="0.70866141732283472" right="0.70866141732283472" top="0.74803149606299213" bottom="0.55118110236220474" header="0.31496062992125984" footer="0.31496062992125984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wsa-osaka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上野　秀樹</dc:creator>
  <cp:lastModifiedBy>上野　秀樹</cp:lastModifiedBy>
  <cp:lastPrinted>2025-07-25T04:29:25Z</cp:lastPrinted>
  <dcterms:created xsi:type="dcterms:W3CDTF">2025-07-25T03:53:56Z</dcterms:created>
  <dcterms:modified xsi:type="dcterms:W3CDTF">2025-07-25T04:30:21Z</dcterms:modified>
</cp:coreProperties>
</file>